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Inframoura\27-05-2026\"/>
    </mc:Choice>
  </mc:AlternateContent>
  <xr:revisionPtr revIDLastSave="0" documentId="13_ncr:1_{9D23E8EC-EEE3-4C3C-A76C-D34C96B5B4D9}" xr6:coauthVersionLast="36" xr6:coauthVersionMax="47" xr10:uidLastSave="{00000000-0000-0000-0000-000000000000}"/>
  <workbookProtection workbookPassword="CF7A" lockStructure="1"/>
  <bookViews>
    <workbookView xWindow="0" yWindow="0" windowWidth="2068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<sst xmlns="http://schemas.openxmlformats.org/spreadsheetml/2006/main" count="254" uniqueCount="80">
  <si>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</si>
  <si>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</si>
  <si>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</si>
  <si>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</si>
  <si>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</si>
  <si>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</si>
  <si>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</si>
  <si>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</si>
  <si>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</si>
  <si>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</si>
  <si>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</si>
  <si>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</si>
  <si>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</si>
  <si>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</si>
  <si>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</si>
  <si>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</si>
  <si>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</si>
  <si>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</si>
  <si>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</si>
  <si>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</si>
  <si>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</si>
  <si>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</si>
  <si>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</si>
  <si>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</si>
  <si>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</si>
  <si>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</si>
  <si>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</si>
  <si>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</si>
  <si>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</si>
  <si>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</si>
  <si>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</si>
  <si>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</si>
  <si>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</si>
  <si>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</si>
  <si>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</si>
  <si>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</si>
  <si>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</si>
  <si>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</si>
  <si>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</si>
  <si>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</si>
  <si>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</si>
  <si>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</si>
  <si>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</si>
  <si>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</si>
  <si>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</si>
  <si>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</si>
  <si>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</si>
  <si>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</si>
  <si>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</si>
  <si>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</si>
  <si>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</si>
  <si>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</si>
  <si>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</si>
  <si>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</si>
  <si>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</si>
  <si>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</si>
  <si>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</si>
  <si>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</si>
  <si>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</si>
  <si>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</si>
  <si>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</si>
  <si>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</si>
  <si>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</si>
  <si>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</si>
  <si>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</si>
  <si>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</si>
  <si>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</si>
  <si>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</si>
  <si>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O website apresenta um resumo breve do seu propósito ao aceder à página inicial, sem se fazer scroll</t>
  </si>
  <si>
    <t>A identificação da entidade responsável pelo conteúdo está presente no rodapé em todas as páginas, incluindo a informação de contactos.</t>
  </si>
  <si>
    <t>Plataforma Institucional da Inframoura</t>
  </si>
  <si>
    <t>https://inframoura.pt/</t>
  </si>
  <si>
    <t>Inframoura - Empresa de Infraestruturas de Vilamoura</t>
  </si>
  <si>
    <t>O website não necessita de um glossário por não utilizar termos complexos ou técnicos que não sejam de uso corrente</t>
  </si>
  <si>
    <t>É apresentada a data de atualização em cada página.
https://inframoura.pt/areas-de-atuacao/sustentabilidade/plano-de-descarbonizacao</t>
  </si>
  <si>
    <t>O tipo de letra do corpo apresenta um tamanho mínimo de 12pt.
https://inframoura.pt/areas-de-atuacao/sustentabilidade/plano-de-descarbonizacao</t>
  </si>
  <si>
    <t>A informação secundária apresenta um tamanho de letra de 10pt.
https://inframoura.pt/areas-de-atuacao/espaco-publico/licenciamentos</t>
  </si>
  <si>
    <t xml:space="preserve">Os blocos ou linhas de texto não apresentam largura superior a 100 caracteres.
https://inframoura.pt/areas-de-atuacao/espaco-publico/licenciamentos
</t>
  </si>
  <si>
    <t>O espaçamento entre linhas é 1.5x o tamanho da letra
https://inframoura.pt/areas-de-atuacao/espaco-publico/utilizacao-de-zonas-verdes</t>
  </si>
  <si>
    <t>As hiperligações encontram-se diferenciadas pela cor, e apresentam-se sublinhadas.
https://inframoura.pt/areas-de-atuacao/sustentabilidade/mobilidade/app-inclusive-vilamoura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</si>
</sst>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170007</xdr:colOff>
      <xdr:row>9</xdr:row>
      <xdr:rowOff>15213</xdr:rowOff>
    </xdr:from>
    <xdr:to>
      <xdr:col>7</xdr:col>
      <xdr:colOff>594541</xdr:colOff>
      <xdr:row>16</xdr:row>
      <xdr:rowOff>135955</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8682" y="2186913"/>
          <a:ext cx="3139159" cy="15209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164244</xdr:colOff>
      <xdr:row>11</xdr:row>
      <xdr:rowOff>118362</xdr:rowOff>
    </xdr:from>
    <xdr:to>
      <xdr:col>7</xdr:col>
      <xdr:colOff>674666</xdr:colOff>
      <xdr:row>20</xdr:row>
      <xdr:rowOff>161021</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2919" y="2899662"/>
          <a:ext cx="3225047" cy="1842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168385</xdr:colOff>
      <xdr:row>7</xdr:row>
      <xdr:rowOff>115650</xdr:rowOff>
    </xdr:from>
    <xdr:to>
      <xdr:col>5</xdr:col>
      <xdr:colOff>514004</xdr:colOff>
      <xdr:row>18</xdr:row>
      <xdr:rowOff>36750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7060" y="1887300"/>
          <a:ext cx="1402894" cy="212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825392</xdr:colOff>
      <xdr:row>8</xdr:row>
      <xdr:rowOff>37802</xdr:rowOff>
    </xdr:from>
    <xdr:to>
      <xdr:col>7</xdr:col>
      <xdr:colOff>397104</xdr:colOff>
      <xdr:row>21</xdr:row>
      <xdr:rowOff>162225</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1342" y="2009477"/>
          <a:ext cx="1229062" cy="27247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18869</xdr:colOff>
      <xdr:row>8</xdr:row>
      <xdr:rowOff>97934</xdr:rowOff>
    </xdr:from>
    <xdr:to>
      <xdr:col>6</xdr:col>
      <xdr:colOff>555806</xdr:colOff>
      <xdr:row>14</xdr:row>
      <xdr:rowOff>174678</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3769" y="2069609"/>
          <a:ext cx="2146662" cy="127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55746</xdr:colOff>
      <xdr:row>7</xdr:row>
      <xdr:rowOff>157541</xdr:rowOff>
    </xdr:from>
    <xdr:to>
      <xdr:col>7</xdr:col>
      <xdr:colOff>249052</xdr:colOff>
      <xdr:row>15</xdr:row>
      <xdr:rowOff>95044</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6871" y="1929191"/>
          <a:ext cx="2355481" cy="15377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120638</xdr:colOff>
      <xdr:row>10</xdr:row>
      <xdr:rowOff>36311</xdr:rowOff>
    </xdr:from>
    <xdr:to>
      <xdr:col>7</xdr:col>
      <xdr:colOff>437926</xdr:colOff>
      <xdr:row>15</xdr:row>
      <xdr:rowOff>116088</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5538" y="2408036"/>
          <a:ext cx="2755688" cy="1079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1200</xdr:colOff>
      <xdr:row>11</xdr:row>
      <xdr:rowOff>161638</xdr:rowOff>
    </xdr:from>
    <xdr:to>
      <xdr:col>7</xdr:col>
      <xdr:colOff>4914</xdr:colOff>
      <xdr:row>13</xdr:row>
      <xdr:rowOff>190786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58550" y="2942938"/>
          <a:ext cx="1889664" cy="429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195990</xdr:colOff>
      <xdr:row>10</xdr:row>
      <xdr:rowOff>125771</xdr:rowOff>
    </xdr:from>
    <xdr:to>
      <xdr:col>7</xdr:col>
      <xdr:colOff>779474</xdr:colOff>
      <xdr:row>14</xdr:row>
      <xdr:rowOff>10315</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4665" y="2497496"/>
          <a:ext cx="3298109" cy="684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269931</xdr:colOff>
      <xdr:row>9</xdr:row>
      <xdr:rowOff>53575</xdr:rowOff>
    </xdr:from>
    <xdr:to>
      <xdr:col>7</xdr:col>
      <xdr:colOff>564860</xdr:colOff>
      <xdr:row>16</xdr:row>
      <xdr:rowOff>98823</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8606" y="2434825"/>
          <a:ext cx="3009554" cy="1445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165113</xdr:colOff>
      <xdr:row>10</xdr:row>
      <xdr:rowOff>36937</xdr:rowOff>
    </xdr:from>
    <xdr:to>
      <xdr:col>7</xdr:col>
      <xdr:colOff>393453</xdr:colOff>
      <xdr:row>15</xdr:row>
      <xdr:rowOff>115461</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70013" y="2618212"/>
          <a:ext cx="2666740" cy="1078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121757</xdr:colOff>
      <xdr:row>10</xdr:row>
      <xdr:rowOff>134708</xdr:rowOff>
    </xdr:from>
    <xdr:to>
      <xdr:col>7</xdr:col>
      <xdr:colOff>436809</xdr:colOff>
      <xdr:row>15</xdr:row>
      <xdr:rowOff>17690</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6657" y="2715983"/>
          <a:ext cx="2753452" cy="883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151211</xdr:colOff>
      <xdr:row>16</xdr:row>
      <xdr:rowOff>171450</xdr:rowOff>
    </xdr:from>
    <xdr:to>
      <xdr:col>7</xdr:col>
      <xdr:colOff>406460</xdr:colOff>
      <xdr:row>21</xdr:row>
      <xdr:rowOff>28574</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56111" y="3952875"/>
          <a:ext cx="2693649" cy="8572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10</xdr:row>
      <xdr:rowOff>42283</xdr:rowOff>
    </xdr:from>
    <xdr:to>
      <xdr:col>7</xdr:col>
      <xdr:colOff>707791</xdr:colOff>
      <xdr:row>15</xdr:row>
      <xdr:rowOff>110116</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14008"/>
          <a:ext cx="3295416" cy="1067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20240</xdr:colOff>
      <xdr:row>7</xdr:row>
      <xdr:rowOff>191728</xdr:rowOff>
    </xdr:from>
    <xdr:to>
      <xdr:col>7</xdr:col>
      <xdr:colOff>273748</xdr:colOff>
      <xdr:row>19</xdr:row>
      <xdr:rowOff>133350</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1365" y="2172928"/>
          <a:ext cx="2415683" cy="23419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95125</xdr:colOff>
      <xdr:row>9</xdr:row>
      <xdr:rowOff>171527</xdr:rowOff>
    </xdr:from>
    <xdr:to>
      <xdr:col>7</xdr:col>
      <xdr:colOff>486126</xdr:colOff>
      <xdr:row>16</xdr:row>
      <xdr:rowOff>136192</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0025" y="2343227"/>
          <a:ext cx="2829401" cy="136484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70</v>
      </c>
      <c r="H5" s="34"/>
      <c r="I5" s="34"/>
      <c r="J5" s="34"/>
      <c r="K5" s="34"/>
      <c r="L5" s="34"/>
      <c r="M5" s="34"/>
      <c r="N5" s="34"/>
      <c r="O5" s="34"/>
    </row>
    <row r="6" spans="2:15" s="10" customFormat="1" ht="21.95" customHeight="1" x14ac:dyDescent="0.25">
      <c r="B6" s="15"/>
      <c r="C6" s="33" t="s">
        <v>5</v>
      </c>
      <c r="D6" s="33"/>
      <c r="E6" s="33"/>
      <c r="F6" s="33"/>
      <c r="G6" s="34" t="s">
        <v>71</v>
      </c>
      <c r="H6" s="34"/>
      <c r="I6" s="34"/>
      <c r="J6" s="34"/>
      <c r="K6" s="34"/>
      <c r="L6" s="34"/>
      <c r="M6" s="34"/>
      <c r="N6" s="34"/>
      <c r="O6" s="34"/>
    </row>
    <row r="7" spans="2:15" s="10" customFormat="1" ht="21.95" customHeight="1" x14ac:dyDescent="0.25">
      <c r="B7" s="15"/>
      <c r="C7" s="33" t="s">
        <v>6</v>
      </c>
      <c r="D7" s="33"/>
      <c r="E7" s="33"/>
      <c r="F7" s="33"/>
      <c r="G7" s="34" t="s">
        <v>72</v>
      </c>
      <c r="H7" s="34"/>
      <c r="I7" s="34"/>
      <c r="J7" s="34"/>
      <c r="K7" s="34"/>
      <c r="L7" s="34"/>
      <c r="M7" s="34"/>
      <c r="N7" s="34"/>
      <c r="O7" s="34"/>
    </row>
    <row r="8" spans="2:15" s="10" customFormat="1" ht="21.95" customHeight="1" x14ac:dyDescent="0.25">
      <c r="B8" s="15"/>
      <c r="C8" s="33" t="s">
        <v>7</v>
      </c>
      <c r="D8" s="33"/>
      <c r="E8" s="33"/>
      <c r="F8" s="33"/>
      <c r="G8" s="16">
        <v>46170</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13</v>
      </c>
      <c r="G12" s="30"/>
      <c r="H12" s="30"/>
      <c r="I12" s="30"/>
      <c r="J12" s="30"/>
      <c r="K12" s="30"/>
      <c r="L12" s="30"/>
      <c r="M12" s="30"/>
    </row>
    <row r="13" spans="2:15" s="10" customFormat="1" ht="21.95" customHeight="1" x14ac:dyDescent="0.25">
      <c r="B13" s="13" t="str">
        <f>IF('1.2'!$B$3="x","x"," ")</f>
        <v xml:space="preserve"> </v>
      </c>
      <c r="C13" s="13" t="str">
        <f>IF('1.2'!$C$3="x","x"," ")</f>
        <v xml:space="preserve"> </v>
      </c>
      <c r="D13" s="13" t="str">
        <f>IF('1.2'!$D$3="x", "x", " ")</f>
        <v>x</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1</v>
      </c>
    </row>
    <row r="38" spans="6:11" x14ac:dyDescent="0.25">
      <c r="F38" s="27" t="s">
        <v>36</v>
      </c>
      <c r="G38" s="27"/>
      <c r="H38">
        <v>17</v>
      </c>
    </row>
    <row r="39" spans="6:11" ht="31.5" x14ac:dyDescent="0.5">
      <c r="H39" s="3">
        <f>COUNTIF($B$12:$B$32,"x")/(17-COUNTIF($D$12:$D$32,"x"))</f>
        <v>0.9375</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68</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c r="D3" s="6" t="s">
        <v>40</v>
      </c>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75</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N10" sqref="N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customXml/itemProps2.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AA4A59-3B6D-49B8-B12F-49372EB16F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2026-05-28T12:23:18Z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