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Inframoura\27-05-2026\"/>
    </mc:Choice>
  </mc:AlternateContent>
  <xr:revisionPtr revIDLastSave="0" documentId="13_ncr:1_{F3D12D64-B8D6-4F3E-A9E7-96F076310736}" xr6:coauthVersionLast="36" xr6:coauthVersionMax="47" xr10:uidLastSave="{00000000-0000-0000-0000-000000000000}"/>
  <bookViews>
    <workbookView xWindow="0" yWindow="0" windowWidth="24765" windowHeight="1021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<sst xmlns="http://schemas.openxmlformats.org/spreadsheetml/2006/main" count="361" uniqueCount="124">
  <si>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</si>
  <si>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</si>
  <si>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</si>
  <si>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</si>
  <si>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</si>
  <si>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</si>
  <si>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</si>
  <si>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</si>
  <si>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</si>
  <si>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</si>
  <si>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</si>
  <si>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</si>
  <si>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</si>
  <si>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</si>
  <si>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</si>
  <si>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</si>
  <si>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</si>
  <si>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</si>
  <si>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</si>
  <si>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</si>
  <si>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</si>
  <si>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</si>
  <si>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</si>
  <si>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</si>
  <si>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</si>
  <si>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</si>
  <si>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</si>
  <si>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</si>
  <si>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</si>
  <si>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</si>
  <si>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</si>
  <si>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</si>
  <si>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</si>
  <si>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</si>
  <si>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</si>
  <si>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</si>
  <si>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</si>
  <si>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</si>
  <si>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</si>
  <si>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</si>
  <si>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</si>
  <si>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</si>
  <si>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</si>
  <si>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</si>
  <si>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</si>
  <si>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</si>
  <si>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</si>
  <si>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</si>
  <si>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</si>
  <si>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</si>
  <si>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</si>
  <si>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</si>
  <si>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</si>
  <si>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</si>
  <si>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</si>
  <si>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</si>
  <si>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</si>
  <si>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</si>
  <si>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</si>
  <si>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</si>
  <si>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</si>
  <si>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</si>
  <si>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</si>
  <si>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</si>
  <si>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</si>
  <si>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</si>
  <si>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</si>
  <si>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</si>
  <si>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</si>
  <si>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</si>
  <si>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</si>
  <si>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</si>
  <si>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</si>
  <si>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</si>
  <si>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</si>
  <si>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</si>
  <si>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</si>
  <si>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</si>
  <si>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</si>
  <si>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</si>
  <si>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</si>
  <si>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</si>
  <si>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</si>
  <si>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</si>
  <si>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</si>
  <si>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</si>
  <si>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</si>
  <si>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</si>
  <si>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</si>
  <si>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</si>
  <si>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</si>
  <si>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</si>
  <si>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</si>
  <si>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</si>
  <si>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As imagens-link apresentam o equivalente alternativo em texto.
A evidência diz respeito aos botões das redes sociais no rodapé</t>
  </si>
  <si>
    <t>Ao retirar o CSS, todos os elementos alinham à esquerda.</t>
  </si>
  <si>
    <t>Ao retirar o CSS, a informação aparece numa ordem lógica.</t>
  </si>
  <si>
    <t>É possível reconhecer a semântica dos diversos elementos ao retirar o CSS</t>
  </si>
  <si>
    <t>Ao retirar o CSS a informação permanece visível</t>
  </si>
  <si>
    <t>Não é utilizado o elemento table para recorrer à maquetização de páginas</t>
  </si>
  <si>
    <t>Não é possível extrair o conteúdo textual de todos os ficheiros PDF presentes no website.</t>
  </si>
  <si>
    <t xml:space="preserve">Quando é aberta a caixa de diálogo, o foco move-se para dentro dela.
A evidência diz respeito à janela de cookies.
</t>
  </si>
  <si>
    <t>Quando a caixa de diálogo se encontra aberta, a navegação fica cicunscrita aos elementos que a compõem.
A evidência diz respeito à janela de cookies.</t>
  </si>
  <si>
    <t xml:space="preserve">Ao fechar a caixa de diálogo, o foco é retornado ao elemento que a invocou.
A evidência diz respeito ao botão de abertura da janela de cookies no rodapé.
</t>
  </si>
  <si>
    <t xml:space="preserve">Sim, é possível selecionar as opções e as subopções do menu quer com o rato quer com o teclado. </t>
  </si>
  <si>
    <t>Existe uma marcação hierarquizada de títulos e subtítulos nas páginas
A evidência diz respeito à página inicial</t>
  </si>
  <si>
    <t>A label está associada a cada um dos campos.
A evidência diz respeito ao formulário "Contacte-nos" na barra lateral.</t>
  </si>
  <si>
    <t>É possível identificar os campos de preenchimento obrigatório utilizando apenas um leitor de ecrã.
A evidência diz respeito ao formulário "Contacte-nos" na barra lateral.</t>
  </si>
  <si>
    <t>É possível localizar as mensagens de erros utilizando apenas um leitor de ecrã.
A evidência diz respeito ao formulário "Contacte-nos" na barra lateral.</t>
  </si>
  <si>
    <t>O menu de navegação está estruturado como uma lista de opções.
A evidência diz respeito às opções do menu</t>
  </si>
  <si>
    <t>As imagens não decorativas apresentam o seu equivalente alternativo em texto.
A evidência diz respeito ao logótipo presente no menu de navegação</t>
  </si>
  <si>
    <t>A caixa de diálogo permite ser fechada através do botão para guardar e fechar, ou utilizando a tecla de atalho "ESC".
A evidência diz respeito à janela de cookies.</t>
  </si>
  <si>
    <t xml:space="preserve">A imagem-link presente no menu de navegação apresenta o seu alternativo em texto correspondente.
</t>
  </si>
  <si>
    <t>Plataforma Institucional da Inframoura</t>
  </si>
  <si>
    <t>https://inframoura.pt/</t>
  </si>
  <si>
    <t>Inframoura - Empresa de Infraestruturas de Vilamoura</t>
  </si>
  <si>
    <t>Na pagina inicial o h1 está associado ao logótipo, e nas restantes páginas está associado ao título da página.
https://inframoura.pt/areas-de-atuacao/residuos/limpeza-urbana</t>
  </si>
  <si>
    <t>As células que constinuem os cabeçalhos da tabelas estão marcadas com o elemento &lt;th&gt;.
https://inframoura.pt/areas-de-atuacao/agua/resultados-do-programa-de-controlo-e-qualidade-da-agua</t>
  </si>
  <si>
    <t>As legendas das tabelas presentes no website estão marcadas com o elemento &lt;caption&gt;.
https://inframoura.pt/areas-de-atuacao/agua/resultados-do-programa-de-controlo-e-qualidade-da-agua</t>
  </si>
  <si>
    <t xml:space="preserve">É possível ativar os botões de controlo dos leitores de multimédia utilizando apenas o rato ou o teclado
https://inframoura.pt/areas-de-atuacao/sustentabilidade/sistema-de-gestao-de-energia
</t>
  </si>
  <si>
    <t>Alguns vídeos presentes no website não contêm legendas fechadas sincronizadas.
https://inframoura.pt/areas-de-atuacao/sustentabilidade/sistema-de-gestao-de-energia</t>
  </si>
  <si>
    <t>Não estão presentes gráficos no website.</t>
  </si>
  <si>
    <t>O contastre entre a cor de texto normal e a cor de fundo é de 20,4:1
https://inframoura.pt/areas-de-atuacao/residuos/recolha-de-residuos</t>
  </si>
  <si>
    <t>O contraste entre a cor do texto de tamanho grande e a cor de fundo é de 20,4:1.
https://inframoura.pt/areas-de-atuacao/residuos/servico-comercio-a-reciclar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</si>
</sst>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lignment vertical="top" wrapText="1"/>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38900</xdr:colOff>
      <xdr:row>9</xdr:row>
      <xdr:rowOff>196812</xdr:rowOff>
    </xdr:from>
    <xdr:to>
      <xdr:col>7</xdr:col>
      <xdr:colOff>767331</xdr:colOff>
      <xdr:row>14</xdr:row>
      <xdr:rowOff>129534</xdr:rowOff>
    </xdr:to>
    <xdr:pic>
      <xdr:nvPicPr>
        <xdr:cNvPr id="2" name="Imagem 1">
          <a:extLst>
            <a:ext uri="{FF2B5EF4-FFF2-40B4-BE49-F238E27FC236}">
              <a16:creationId xmlns:a16="http://schemas.microsoft.com/office/drawing/2014/main" id="{C6C70332-F3D5-49DC-A4BB-5E3B6E41E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7575" y="2578062"/>
          <a:ext cx="3443056" cy="9328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233177</xdr:colOff>
      <xdr:row>7</xdr:row>
      <xdr:rowOff>83881</xdr:rowOff>
    </xdr:from>
    <xdr:to>
      <xdr:col>7</xdr:col>
      <xdr:colOff>607981</xdr:colOff>
      <xdr:row>17</xdr:row>
      <xdr:rowOff>28575</xdr:rowOff>
    </xdr:to>
    <xdr:pic>
      <xdr:nvPicPr>
        <xdr:cNvPr id="3" name="Imagem 2">
          <a:extLst>
            <a:ext uri="{FF2B5EF4-FFF2-40B4-BE49-F238E27FC236}">
              <a16:creationId xmlns:a16="http://schemas.microsoft.com/office/drawing/2014/main" id="{CBEC72DD-DF76-4944-87AB-BF4338EEA6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1852" y="2065081"/>
          <a:ext cx="3089429" cy="19449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9</xdr:row>
      <xdr:rowOff>186622</xdr:rowOff>
    </xdr:from>
    <xdr:to>
      <xdr:col>7</xdr:col>
      <xdr:colOff>702371</xdr:colOff>
      <xdr:row>15</xdr:row>
      <xdr:rowOff>133349</xdr:rowOff>
    </xdr:to>
    <xdr:pic>
      <xdr:nvPicPr>
        <xdr:cNvPr id="3" name="Imagem 2">
          <a:extLst>
            <a:ext uri="{FF2B5EF4-FFF2-40B4-BE49-F238E27FC236}">
              <a16:creationId xmlns:a16="http://schemas.microsoft.com/office/drawing/2014/main" id="{C676A6CA-0DE1-4129-89D2-3BEBE0E8F3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5" y="2358322"/>
          <a:ext cx="3321746" cy="11468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41542</xdr:colOff>
      <xdr:row>9</xdr:row>
      <xdr:rowOff>140152</xdr:rowOff>
    </xdr:from>
    <xdr:to>
      <xdr:col>7</xdr:col>
      <xdr:colOff>773896</xdr:colOff>
      <xdr:row>15</xdr:row>
      <xdr:rowOff>171450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70217" y="2311852"/>
          <a:ext cx="3446979" cy="1231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197866</xdr:colOff>
      <xdr:row>8</xdr:row>
      <xdr:rowOff>167733</xdr:rowOff>
    </xdr:from>
    <xdr:to>
      <xdr:col>7</xdr:col>
      <xdr:colOff>741131</xdr:colOff>
      <xdr:row>17</xdr:row>
      <xdr:rowOff>38099</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26541" y="2139408"/>
          <a:ext cx="3257890" cy="1670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51280</xdr:colOff>
      <xdr:row>7</xdr:row>
      <xdr:rowOff>163975</xdr:rowOff>
    </xdr:from>
    <xdr:to>
      <xdr:col>7</xdr:col>
      <xdr:colOff>507285</xdr:colOff>
      <xdr:row>17</xdr:row>
      <xdr:rowOff>188450</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56180" y="1935625"/>
          <a:ext cx="2894405" cy="202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47624</xdr:colOff>
      <xdr:row>8</xdr:row>
      <xdr:rowOff>79817</xdr:rowOff>
    </xdr:from>
    <xdr:to>
      <xdr:col>8</xdr:col>
      <xdr:colOff>36541</xdr:colOff>
      <xdr:row>19</xdr:row>
      <xdr:rowOff>8586</xdr:rowOff>
    </xdr:to>
    <xdr:pic>
      <xdr:nvPicPr>
        <xdr:cNvPr id="2" name="Imagem 1">
          <a:extLst>
            <a:ext uri="{FF2B5EF4-FFF2-40B4-BE49-F238E27FC236}">
              <a16:creationId xmlns:a16="http://schemas.microsoft.com/office/drawing/2014/main" id="{4C246D51-0061-46EC-8F88-4678F5AC55E4}"/>
            </a:ext>
          </a:extLst>
        </xdr:cNvPr>
        <xdr:cNvPicPr>
          <a:picLocks noChangeAspect="1"/>
        </xdr:cNvPicPr>
      </xdr:nvPicPr>
      <xdr:blipFill>
        <a:blip xmlns:r="http://schemas.openxmlformats.org/officeDocument/2006/relationships" r:embed="rId1"/>
        <a:stretch>
          <a:fillRect/>
        </a:stretch>
      </xdr:blipFill>
      <xdr:spPr>
        <a:xfrm>
          <a:off x="876299" y="2051492"/>
          <a:ext cx="3532217" cy="21290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123825</xdr:colOff>
      <xdr:row>7</xdr:row>
      <xdr:rowOff>152400</xdr:rowOff>
    </xdr:from>
    <xdr:to>
      <xdr:col>7</xdr:col>
      <xdr:colOff>614021</xdr:colOff>
      <xdr:row>17</xdr:row>
      <xdr:rowOff>142875</xdr:rowOff>
    </xdr:to>
    <xdr:pic>
      <xdr:nvPicPr>
        <xdr:cNvPr id="2" name="Imagem 1">
          <a:extLst>
            <a:ext uri="{FF2B5EF4-FFF2-40B4-BE49-F238E27FC236}">
              <a16:creationId xmlns:a16="http://schemas.microsoft.com/office/drawing/2014/main" id="{E8CE8CF7-C2B7-4320-BECF-ABC318866392}"/>
            </a:ext>
          </a:extLst>
        </xdr:cNvPr>
        <xdr:cNvPicPr>
          <a:picLocks noChangeAspect="1"/>
        </xdr:cNvPicPr>
      </xdr:nvPicPr>
      <xdr:blipFill>
        <a:blip xmlns:r="http://schemas.openxmlformats.org/officeDocument/2006/relationships" r:embed="rId1"/>
        <a:stretch>
          <a:fillRect/>
        </a:stretch>
      </xdr:blipFill>
      <xdr:spPr>
        <a:xfrm>
          <a:off x="952500" y="3143250"/>
          <a:ext cx="3204821" cy="19907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4</xdr:col>
      <xdr:colOff>66116</xdr:colOff>
      <xdr:row>7</xdr:row>
      <xdr:rowOff>169703</xdr:rowOff>
    </xdr:from>
    <xdr:to>
      <xdr:col>6</xdr:col>
      <xdr:colOff>707144</xdr:colOff>
      <xdr:row>23</xdr:row>
      <xdr:rowOff>123853</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23466" y="1941353"/>
          <a:ext cx="1698303"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4</xdr:col>
      <xdr:colOff>73905</xdr:colOff>
      <xdr:row>8</xdr:row>
      <xdr:rowOff>161925</xdr:rowOff>
    </xdr:from>
    <xdr:to>
      <xdr:col>6</xdr:col>
      <xdr:colOff>714933</xdr:colOff>
      <xdr:row>24</xdr:row>
      <xdr:rowOff>116075</xdr:rowOff>
    </xdr:to>
    <xdr:pic>
      <xdr:nvPicPr>
        <xdr:cNvPr id="3" name="Imagem 2">
          <a:extLst>
            <a:ext uri="{FF2B5EF4-FFF2-40B4-BE49-F238E27FC236}">
              <a16:creationId xmlns:a16="http://schemas.microsoft.com/office/drawing/2014/main" id="{9A03D278-B748-4465-BAC8-678CC8E3D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31255" y="2133600"/>
          <a:ext cx="1698303"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102480</xdr:colOff>
      <xdr:row>8</xdr:row>
      <xdr:rowOff>19050</xdr:rowOff>
    </xdr:from>
    <xdr:to>
      <xdr:col>6</xdr:col>
      <xdr:colOff>743508</xdr:colOff>
      <xdr:row>23</xdr:row>
      <xdr:rowOff>173225</xdr:rowOff>
    </xdr:to>
    <xdr:pic>
      <xdr:nvPicPr>
        <xdr:cNvPr id="3" name="Imagem 2">
          <a:extLst>
            <a:ext uri="{FF2B5EF4-FFF2-40B4-BE49-F238E27FC236}">
              <a16:creationId xmlns:a16="http://schemas.microsoft.com/office/drawing/2014/main" id="{1699E43E-3631-4397-929D-90B06B7DE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59830" y="1990725"/>
          <a:ext cx="1698303"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197184</xdr:colOff>
      <xdr:row>9</xdr:row>
      <xdr:rowOff>53756</xdr:rowOff>
    </xdr:from>
    <xdr:to>
      <xdr:col>7</xdr:col>
      <xdr:colOff>547784</xdr:colOff>
      <xdr:row>19</xdr:row>
      <xdr:rowOff>89117</xdr:rowOff>
    </xdr:to>
    <xdr:pic>
      <xdr:nvPicPr>
        <xdr:cNvPr id="2" name="Imagem 1">
          <a:extLst>
            <a:ext uri="{FF2B5EF4-FFF2-40B4-BE49-F238E27FC236}">
              <a16:creationId xmlns:a16="http://schemas.microsoft.com/office/drawing/2014/main" id="{1D24427B-C900-4A7E-B737-8DB7B77C12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5859" y="2025431"/>
          <a:ext cx="3065225" cy="20356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60675</xdr:colOff>
      <xdr:row>8</xdr:row>
      <xdr:rowOff>85726</xdr:rowOff>
    </xdr:from>
    <xdr:to>
      <xdr:col>6</xdr:col>
      <xdr:colOff>634084</xdr:colOff>
      <xdr:row>23</xdr:row>
      <xdr:rowOff>114301</xdr:rowOff>
    </xdr:to>
    <xdr:pic>
      <xdr:nvPicPr>
        <xdr:cNvPr id="3" name="Imagem 2">
          <a:extLst>
            <a:ext uri="{FF2B5EF4-FFF2-40B4-BE49-F238E27FC236}">
              <a16:creationId xmlns:a16="http://schemas.microsoft.com/office/drawing/2014/main" id="{A2082307-92E1-4EA9-B84C-E800A592AE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8025" y="2057401"/>
          <a:ext cx="1630684" cy="30289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28403</xdr:colOff>
      <xdr:row>9</xdr:row>
      <xdr:rowOff>38436</xdr:rowOff>
    </xdr:from>
    <xdr:to>
      <xdr:col>7</xdr:col>
      <xdr:colOff>530160</xdr:colOff>
      <xdr:row>17</xdr:row>
      <xdr:rowOff>15537</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33303" y="2010111"/>
          <a:ext cx="2940157" cy="1577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28403</xdr:colOff>
      <xdr:row>9</xdr:row>
      <xdr:rowOff>38436</xdr:rowOff>
    </xdr:from>
    <xdr:to>
      <xdr:col>7</xdr:col>
      <xdr:colOff>530160</xdr:colOff>
      <xdr:row>17</xdr:row>
      <xdr:rowOff>15537</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33303" y="2400636"/>
          <a:ext cx="2940157" cy="1577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152022</xdr:colOff>
      <xdr:row>9</xdr:row>
      <xdr:rowOff>99793</xdr:rowOff>
    </xdr:from>
    <xdr:to>
      <xdr:col>7</xdr:col>
      <xdr:colOff>406542</xdr:colOff>
      <xdr:row>16</xdr:row>
      <xdr:rowOff>154206</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56922" y="2109568"/>
          <a:ext cx="2692920" cy="1454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126999</xdr:colOff>
      <xdr:row>12</xdr:row>
      <xdr:rowOff>53050</xdr:rowOff>
    </xdr:from>
    <xdr:to>
      <xdr:col>7</xdr:col>
      <xdr:colOff>707790</xdr:colOff>
      <xdr:row>14</xdr:row>
      <xdr:rowOff>922</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815300"/>
          <a:ext cx="3295416" cy="347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253922</xdr:colOff>
      <xdr:row>11</xdr:row>
      <xdr:rowOff>15254</xdr:rowOff>
    </xdr:from>
    <xdr:to>
      <xdr:col>7</xdr:col>
      <xdr:colOff>709577</xdr:colOff>
      <xdr:row>16</xdr:row>
      <xdr:rowOff>10536</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58822" y="2587004"/>
          <a:ext cx="2894055" cy="995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7696</xdr:colOff>
      <xdr:row>8</xdr:row>
      <xdr:rowOff>45527</xdr:rowOff>
    </xdr:from>
    <xdr:to>
      <xdr:col>7</xdr:col>
      <xdr:colOff>517166</xdr:colOff>
      <xdr:row>15</xdr:row>
      <xdr:rowOff>183074</xdr:rowOff>
    </xdr:to>
    <xdr:pic>
      <xdr:nvPicPr>
        <xdr:cNvPr id="2" name="Imagem 1">
          <a:extLst>
            <a:ext uri="{FF2B5EF4-FFF2-40B4-BE49-F238E27FC236}">
              <a16:creationId xmlns:a16="http://schemas.microsoft.com/office/drawing/2014/main" id="{E804D065-343B-4539-B074-1D80E7A7D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2596" y="2017202"/>
          <a:ext cx="2947870" cy="15377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58467</xdr:colOff>
      <xdr:row>8</xdr:row>
      <xdr:rowOff>63993</xdr:rowOff>
    </xdr:from>
    <xdr:to>
      <xdr:col>7</xdr:col>
      <xdr:colOff>684459</xdr:colOff>
      <xdr:row>16</xdr:row>
      <xdr:rowOff>85725</xdr:rowOff>
    </xdr:to>
    <xdr:pic>
      <xdr:nvPicPr>
        <xdr:cNvPr id="2" name="Imagem 1">
          <a:extLst>
            <a:ext uri="{FF2B5EF4-FFF2-40B4-BE49-F238E27FC236}">
              <a16:creationId xmlns:a16="http://schemas.microsoft.com/office/drawing/2014/main" id="{EFFAE492-918F-4C61-8683-07AA953F5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7142" y="2035668"/>
          <a:ext cx="3340617" cy="16219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270732</xdr:colOff>
      <xdr:row>8</xdr:row>
      <xdr:rowOff>161926</xdr:rowOff>
    </xdr:from>
    <xdr:to>
      <xdr:col>7</xdr:col>
      <xdr:colOff>665670</xdr:colOff>
      <xdr:row>16</xdr:row>
      <xdr:rowOff>0</xdr:rowOff>
    </xdr:to>
    <xdr:pic>
      <xdr:nvPicPr>
        <xdr:cNvPr id="2" name="Imagem 1">
          <a:extLst>
            <a:ext uri="{FF2B5EF4-FFF2-40B4-BE49-F238E27FC236}">
              <a16:creationId xmlns:a16="http://schemas.microsoft.com/office/drawing/2014/main" id="{3E80183C-EF49-493C-B60D-301B97041C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407" y="2133601"/>
          <a:ext cx="3109563" cy="14382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142875</xdr:colOff>
      <xdr:row>8</xdr:row>
      <xdr:rowOff>131723</xdr:rowOff>
    </xdr:from>
    <xdr:to>
      <xdr:col>7</xdr:col>
      <xdr:colOff>755351</xdr:colOff>
      <xdr:row>13</xdr:row>
      <xdr:rowOff>58776</xdr:rowOff>
    </xdr:to>
    <xdr:pic>
      <xdr:nvPicPr>
        <xdr:cNvPr id="2" name="Imagem 1">
          <a:extLst>
            <a:ext uri="{FF2B5EF4-FFF2-40B4-BE49-F238E27FC236}">
              <a16:creationId xmlns:a16="http://schemas.microsoft.com/office/drawing/2014/main" id="{785D6899-C2C3-4356-8092-D65A1A7786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2103398"/>
          <a:ext cx="3327101" cy="9271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3672</xdr:colOff>
      <xdr:row>8</xdr:row>
      <xdr:rowOff>16960</xdr:rowOff>
    </xdr:from>
    <xdr:to>
      <xdr:col>7</xdr:col>
      <xdr:colOff>558427</xdr:colOff>
      <xdr:row>23</xdr:row>
      <xdr:rowOff>97131</xdr:rowOff>
    </xdr:to>
    <xdr:pic>
      <xdr:nvPicPr>
        <xdr:cNvPr id="2" name="Imagem 1">
          <a:extLst>
            <a:ext uri="{FF2B5EF4-FFF2-40B4-BE49-F238E27FC236}">
              <a16:creationId xmlns:a16="http://schemas.microsoft.com/office/drawing/2014/main" id="{A74D1C01-2E03-41D2-ABE6-296A0D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572" y="2198185"/>
          <a:ext cx="2993155" cy="30805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257889</xdr:colOff>
      <xdr:row>7</xdr:row>
      <xdr:rowOff>181220</xdr:rowOff>
    </xdr:from>
    <xdr:to>
      <xdr:col>7</xdr:col>
      <xdr:colOff>672293</xdr:colOff>
      <xdr:row>17</xdr:row>
      <xdr:rowOff>171203</xdr:rowOff>
    </xdr:to>
    <xdr:pic>
      <xdr:nvPicPr>
        <xdr:cNvPr id="2" name="Imagem 1">
          <a:extLst>
            <a:ext uri="{FF2B5EF4-FFF2-40B4-BE49-F238E27FC236}">
              <a16:creationId xmlns:a16="http://schemas.microsoft.com/office/drawing/2014/main" id="{07E334D4-DA9F-417B-9768-D8391383E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6564" y="2362445"/>
          <a:ext cx="3129029" cy="199023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F12" sqref="F12:Q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113</v>
      </c>
      <c r="H5" s="33"/>
      <c r="I5" s="33"/>
      <c r="J5" s="33"/>
      <c r="K5" s="33"/>
      <c r="L5" s="33"/>
      <c r="M5" s="33"/>
      <c r="N5" s="33"/>
      <c r="O5" s="33"/>
    </row>
    <row r="6" spans="2:17" s="10" customFormat="1" ht="21.95" customHeight="1" x14ac:dyDescent="0.25">
      <c r="B6" s="15"/>
      <c r="C6" s="24" t="s">
        <v>13</v>
      </c>
      <c r="D6" s="24"/>
      <c r="E6" s="24"/>
      <c r="F6" s="24"/>
      <c r="G6" s="33" t="s">
        <v>114</v>
      </c>
      <c r="H6" s="33"/>
      <c r="I6" s="33"/>
      <c r="J6" s="33"/>
      <c r="K6" s="33"/>
      <c r="L6" s="33"/>
      <c r="M6" s="33"/>
      <c r="N6" s="33"/>
      <c r="O6" s="33"/>
    </row>
    <row r="7" spans="2:17" s="10" customFormat="1" ht="21.95" customHeight="1" x14ac:dyDescent="0.25">
      <c r="B7" s="15"/>
      <c r="C7" s="24" t="s">
        <v>11</v>
      </c>
      <c r="D7" s="24"/>
      <c r="E7" s="24"/>
      <c r="F7" s="24"/>
      <c r="G7" s="33" t="s">
        <v>115</v>
      </c>
      <c r="H7" s="33"/>
      <c r="I7" s="33"/>
      <c r="J7" s="33"/>
      <c r="K7" s="33"/>
      <c r="L7" s="33"/>
      <c r="M7" s="33"/>
      <c r="N7" s="33"/>
      <c r="O7" s="33"/>
    </row>
    <row r="8" spans="2:17" s="10" customFormat="1" ht="21.95" customHeight="1" x14ac:dyDescent="0.25">
      <c r="B8" s="15"/>
      <c r="C8" s="24" t="s">
        <v>9</v>
      </c>
      <c r="D8" s="24"/>
      <c r="E8" s="24"/>
      <c r="F8" s="24"/>
      <c r="G8" s="16">
        <v>46170</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 xml:space="preserve"> </v>
      </c>
      <c r="C40" s="13" t="str">
        <f>IF('8.5'!$C$3="x","x"," ")</f>
        <v xml:space="preserve"> </v>
      </c>
      <c r="D40" s="13" t="str">
        <f>IF('8.5'!$D$3="x", "x", " ")</f>
        <v>x</v>
      </c>
      <c r="F40" s="34" t="s">
        <v>32</v>
      </c>
      <c r="G40" s="34"/>
      <c r="H40" s="34"/>
      <c r="I40" s="34"/>
      <c r="J40" s="34"/>
      <c r="K40" s="34"/>
      <c r="L40" s="34"/>
      <c r="M40" s="34"/>
      <c r="N40" s="34"/>
      <c r="O40" s="34"/>
      <c r="P40" s="34"/>
      <c r="Q40" s="34"/>
    </row>
    <row r="41" spans="2:17" s="10" customFormat="1" ht="21.95" customHeight="1" x14ac:dyDescent="0.25">
      <c r="B41" s="11"/>
      <c r="C41" s="12"/>
      <c r="D41" s="12"/>
      <c r="E41" s="29" t="s">
        <v>83</v>
      </c>
      <c r="F41" s="30"/>
      <c r="G41" s="30"/>
      <c r="H41" s="30"/>
      <c r="I41" s="30"/>
      <c r="J41" s="30"/>
      <c r="K41" s="30"/>
      <c r="L41" s="30"/>
      <c r="M41" s="30"/>
      <c r="N41" s="30"/>
      <c r="O41" s="30"/>
      <c r="P41" s="30"/>
      <c r="Q41" s="31"/>
    </row>
    <row r="42" spans="2:17" s="10" customFormat="1" ht="21.95" customHeight="1" x14ac:dyDescent="0.25">
      <c r="B42" s="13" t="str">
        <f>IF('9.1'!$B$3="x","x"," ")</f>
        <v>x</v>
      </c>
      <c r="C42" s="13" t="str">
        <f>IF('9.1'!$C$3="x","x"," ")</f>
        <v xml:space="preserve"> </v>
      </c>
      <c r="D42" s="13" t="str">
        <f>IF('9.1'!$D$3="x", "x", " ")</f>
        <v xml:space="preserve"> </v>
      </c>
      <c r="F42" s="27" t="s">
        <v>87</v>
      </c>
      <c r="G42" s="27"/>
      <c r="H42" s="27"/>
      <c r="I42" s="27"/>
      <c r="J42" s="27"/>
      <c r="K42" s="27"/>
      <c r="L42" s="27"/>
      <c r="M42" s="27"/>
      <c r="N42" s="27"/>
      <c r="O42" s="27"/>
      <c r="P42" s="27"/>
      <c r="Q42" s="27"/>
    </row>
    <row r="43" spans="2:17" s="10" customFormat="1" ht="21.95" customHeight="1" x14ac:dyDescent="0.25">
      <c r="B43" s="13" t="str">
        <f>IF('9.2'!$B$3="x","x"," ")</f>
        <v>x</v>
      </c>
      <c r="C43" s="13" t="str">
        <f>IF('9.2'!$C$3="x","x"," ")</f>
        <v xml:space="preserve"> </v>
      </c>
      <c r="D43" s="13" t="str">
        <f>IF('9.2'!$D$3="x", "x", " ")</f>
        <v xml:space="preserve"> </v>
      </c>
      <c r="F43" s="27" t="s">
        <v>84</v>
      </c>
      <c r="G43" s="27"/>
      <c r="H43" s="27"/>
      <c r="I43" s="27"/>
      <c r="J43" s="27"/>
      <c r="K43" s="27"/>
      <c r="L43" s="27"/>
      <c r="M43" s="27"/>
      <c r="N43" s="27"/>
      <c r="O43" s="27"/>
      <c r="P43" s="27"/>
      <c r="Q43" s="27"/>
    </row>
    <row r="44" spans="2:17" s="10" customFormat="1" ht="21.95" customHeight="1" x14ac:dyDescent="0.25">
      <c r="B44" s="13" t="str">
        <f>IF('9.3'!$B$3="x","x"," ")</f>
        <v>x</v>
      </c>
      <c r="C44" s="13" t="str">
        <f>IF('9.3'!$C$3="x","x"," ")</f>
        <v xml:space="preserve"> </v>
      </c>
      <c r="D44" s="13" t="str">
        <f>IF('9.3'!$D$3="x", "x", " ")</f>
        <v xml:space="preserve"> </v>
      </c>
      <c r="F44" s="27" t="s">
        <v>85</v>
      </c>
      <c r="G44" s="27"/>
      <c r="H44" s="27"/>
      <c r="I44" s="27"/>
      <c r="J44" s="27"/>
      <c r="K44" s="27"/>
      <c r="L44" s="27"/>
      <c r="M44" s="27"/>
      <c r="N44" s="27"/>
      <c r="O44" s="27"/>
      <c r="P44" s="27"/>
      <c r="Q44" s="27"/>
    </row>
    <row r="45" spans="2:17" s="10" customFormat="1" ht="21.95" customHeight="1" x14ac:dyDescent="0.25">
      <c r="B45" s="13" t="str">
        <f>IF('9.4'!$B$3="x","x"," ")</f>
        <v>x</v>
      </c>
      <c r="C45" s="13" t="str">
        <f>IF('9.4'!$C$3="x","x"," ")</f>
        <v xml:space="preserve"> </v>
      </c>
      <c r="D45" s="13" t="str">
        <f>IF('9.4'!$D$3="x", "x", " ")</f>
        <v xml:space="preserve"> </v>
      </c>
      <c r="F45" s="27" t="s">
        <v>86</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2</v>
      </c>
    </row>
    <row r="53" spans="6:11" x14ac:dyDescent="0.25">
      <c r="F53" s="26" t="s">
        <v>15</v>
      </c>
      <c r="G53" s="26"/>
      <c r="H53">
        <v>27</v>
      </c>
    </row>
    <row r="54" spans="6:11" ht="31.5" x14ac:dyDescent="0.5">
      <c r="H54" s="3">
        <f>COUNTIF($B$12:$B$47,"x")/(H53-COUNTIF($D$12:$D$47,"x"))</f>
        <v>0.92</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r:id="rId1"/>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122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P16" sqref="P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P11" sqref="P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Q20" sqref="Q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109</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1" sqref="P11: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101</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111</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Q20" sqref="Q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100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I21" sqref="I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t="s">
        <v>112</v>
      </c>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P16" sqref="P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116</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22" sqref="O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2026-05-28T12:22:56Z</dcterms:modified>
</cp:coreProperties>
</file>